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2\Serv_Techniques\TECHNIQUE\OPER\SECU_5\16977 (Badge_unique_GM-Estaing)\Lot-3_VRD\DCE\"/>
    </mc:Choice>
  </mc:AlternateContent>
  <bookViews>
    <workbookView xWindow="1950" yWindow="120" windowWidth="9195" windowHeight="4965" tabRatio="810" activeTab="1"/>
  </bookViews>
  <sheets>
    <sheet name="PAGE_GARDE" sheetId="1" r:id="rId1"/>
    <sheet name="LOT 2" sheetId="8" r:id="rId2"/>
  </sheets>
  <definedNames>
    <definedName name="_Toc195023301" localSheetId="1">'LOT 2'!#REF!</definedName>
    <definedName name="_Toc195023307" localSheetId="1">'LOT 2'!#REF!</definedName>
    <definedName name="_Toc528304991" localSheetId="1">'LOT 2'!$A$9</definedName>
    <definedName name="_Toc528305008" localSheetId="1">'LOT 2'!#REF!</definedName>
    <definedName name="_xlnm.Print_Titles" localSheetId="1">'LOT 2'!$1:$5</definedName>
    <definedName name="_xlnm.Print_Area" localSheetId="1">'LOT 2'!$A$1:$G$32</definedName>
    <definedName name="_xlnm.Print_Area" localSheetId="0">PAGE_GARDE!$A$1:$A$35</definedName>
  </definedNames>
  <calcPr calcId="162913"/>
</workbook>
</file>

<file path=xl/calcChain.xml><?xml version="1.0" encoding="utf-8"?>
<calcChain xmlns="http://schemas.openxmlformats.org/spreadsheetml/2006/main">
  <c r="A3" i="8" l="1"/>
  <c r="E22" i="8" l="1"/>
  <c r="E26" i="8" l="1"/>
  <c r="E20" i="8"/>
  <c r="E18" i="8"/>
  <c r="E16" i="8"/>
  <c r="E14" i="8"/>
  <c r="E1" i="8"/>
  <c r="E24" i="8" l="1"/>
  <c r="E28" i="8" l="1"/>
  <c r="E10" i="8"/>
  <c r="E30" i="8" s="1"/>
  <c r="A2" i="8"/>
  <c r="A1" i="8"/>
  <c r="E31" i="8" l="1"/>
  <c r="E32" i="8" s="1"/>
</calcChain>
</file>

<file path=xl/sharedStrings.xml><?xml version="1.0" encoding="utf-8"?>
<sst xmlns="http://schemas.openxmlformats.org/spreadsheetml/2006/main" count="45" uniqueCount="39">
  <si>
    <t>CENTRE   HOSPITALIER  UNIVERSITAIRE</t>
  </si>
  <si>
    <t>CLERMONT FERRAND</t>
  </si>
  <si>
    <t>ce cadre doit être obligatoirement rempli à l'exclusion de toutes autres formes de présentation</t>
  </si>
  <si>
    <t>L'entreprise est tenue de vérifier et de modifier, le cas échéant, les quantités indiquées dans le cadre de décomposition fourni avec le présent dossier</t>
  </si>
  <si>
    <t>Situation</t>
  </si>
  <si>
    <t>DESIGNATION</t>
  </si>
  <si>
    <t>U.</t>
  </si>
  <si>
    <t>Q.</t>
  </si>
  <si>
    <t xml:space="preserve"> Q. réalisée</t>
  </si>
  <si>
    <t xml:space="preserve">  S. T. réalisé</t>
  </si>
  <si>
    <t>TOTAL HT</t>
  </si>
  <si>
    <t>TOTAL TTC</t>
  </si>
  <si>
    <t>offre de base montant à reporter à l'acte d'engagement</t>
  </si>
  <si>
    <t>TVA 20%</t>
  </si>
  <si>
    <t>Toutes les lignes du cadre de décompositions seront valorisées, la non valorisation d'un article rendra l'offre non recevable</t>
  </si>
  <si>
    <t>DECOMPOSITION  DU  PRIX  GLOBAL ET FORFAITAIRE</t>
  </si>
  <si>
    <t>DECOMPOSITION DU PRIX GLOBAL ET FORFAITAIRE</t>
  </si>
  <si>
    <t>Ens</t>
  </si>
  <si>
    <t>1. GENERALITES</t>
  </si>
  <si>
    <t>P.U.(HT)</t>
  </si>
  <si>
    <t>S. TOTAL HT</t>
  </si>
  <si>
    <t>2 OUVRAGES (la numérotation suivante correspond aux articles du CCTP, les exigences formulées dans les autres paragraphes sont réputées incluses dans les prix des ouvrages)</t>
  </si>
  <si>
    <t>SITE :  Gabriel Montpied</t>
  </si>
  <si>
    <t>DTES juin 2025</t>
  </si>
  <si>
    <t>EXTERIEUR</t>
  </si>
  <si>
    <t>OPERATION : DEPLOIEMENT DU BADGE UNIQUE</t>
  </si>
  <si>
    <t>N° OPERATION :  5/DIV/16977</t>
  </si>
  <si>
    <t>2.1.Protection de chantier, amené / replis matériel</t>
  </si>
  <si>
    <t>2.2. Terrassement en tranchée pour réseaux et remblaiement</t>
  </si>
  <si>
    <t>Ml</t>
  </si>
  <si>
    <t>2.3. Fourreaux diam.63 et filet avertisseur</t>
  </si>
  <si>
    <t>2.4. Reprise enrobé sur emprise tranchées</t>
  </si>
  <si>
    <t>M²</t>
  </si>
  <si>
    <t>2.6. Perçement / rebouchage pour entrée sur regards existants</t>
  </si>
  <si>
    <t>2.7. Fourniture et pose regards type L1T</t>
  </si>
  <si>
    <t>2.8. Géodétection des réseaux sur emprise tranchées</t>
  </si>
  <si>
    <t>2.5. Reprise bordures</t>
  </si>
  <si>
    <t>LOT N°2 - VRD</t>
  </si>
  <si>
    <t>Fourniture de documents (cf paragraphe 1.3 du CCTP Lot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</si>
</sst>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0"/>
      <name val="MS Sans Serif"/>
    </font>
    <font>
      <sz val="9"/>
      <name val="Arial"/>
      <family val="2"/>
    </font>
    <font>
      <sz val="9"/>
      <name val="MS Sans Serif"/>
      <family val="2"/>
    </font>
    <font>
      <sz val="8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0"/>
      <color rgb="FFC00000"/>
      <name val="MS Sans Serif"/>
      <family val="2"/>
    </font>
    <font>
      <b/>
      <sz val="9"/>
      <name val="Arial"/>
      <family val="2"/>
    </font>
    <font>
      <b/>
      <sz val="10"/>
      <name val="MS Sans Serif"/>
    </font>
    <font>
      <b/>
      <sz val="8"/>
      <name val="Arial"/>
      <family val="2"/>
    </font>
    <font>
      <sz val="10"/>
      <name val="MS Sans Serif"/>
    </font>
    <font>
      <sz val="12"/>
      <name val="Arial"/>
      <family val="2"/>
    </font>
    <font>
      <sz val="10"/>
      <name val="Arial"/>
      <family val="2"/>
    </font>
    <font>
      <b/>
      <sz val="8.5"/>
      <name val="Arial"/>
      <family val="2"/>
    </font>
    <font>
      <sz val="10"/>
      <color rgb="FF000000"/>
      <name val="Arial"/>
      <family val="2"/>
    </font>
    <font>
      <b/>
      <u/>
      <sz val="11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Continuous" vertical="center"/>
    </xf>
    <xf numFmtId="0" fontId="0" fillId="0" borderId="0" xfId="0" applyAlignment="1"/>
    <xf numFmtId="0" fontId="1" fillId="0" borderId="5" xfId="0" applyFont="1" applyFill="1" applyBorder="1" applyAlignment="1">
      <alignment horizontal="centerContinuous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Continuous" vertical="center"/>
    </xf>
    <xf numFmtId="0" fontId="2" fillId="2" borderId="2" xfId="0" applyFont="1" applyFill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1" fillId="0" borderId="10" xfId="0" applyFont="1" applyFill="1" applyBorder="1" applyAlignment="1">
      <alignment horizontal="centerContinuous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2" borderId="16" xfId="0" applyFill="1" applyBorder="1" applyAlignment="1">
      <alignment horizontal="centerContinuous" vertical="center"/>
    </xf>
    <xf numFmtId="0" fontId="2" fillId="2" borderId="7" xfId="0" applyFont="1" applyFill="1" applyBorder="1" applyAlignment="1">
      <alignment vertical="center"/>
    </xf>
    <xf numFmtId="0" fontId="0" fillId="2" borderId="17" xfId="0" applyFill="1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4" fontId="1" fillId="0" borderId="5" xfId="1" applyFont="1" applyFill="1" applyBorder="1" applyAlignment="1">
      <alignment horizontal="centerContinuous" vertical="center" wrapText="1"/>
    </xf>
    <xf numFmtId="44" fontId="1" fillId="0" borderId="5" xfId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4" fontId="1" fillId="0" borderId="22" xfId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4" fontId="1" fillId="0" borderId="23" xfId="1" applyFont="1" applyFill="1" applyBorder="1" applyAlignment="1">
      <alignment horizontal="center" vertical="center" wrapText="1"/>
    </xf>
    <xf numFmtId="0" fontId="0" fillId="2" borderId="22" xfId="0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vertical="center" wrapText="1"/>
    </xf>
    <xf numFmtId="49" fontId="1" fillId="0" borderId="29" xfId="0" applyNumberFormat="1" applyFont="1" applyFill="1" applyBorder="1" applyAlignment="1">
      <alignment horizontal="center" vertical="center" wrapText="1"/>
    </xf>
    <xf numFmtId="0" fontId="7" fillId="0" borderId="29" xfId="0" applyFont="1" applyBorder="1"/>
    <xf numFmtId="49" fontId="1" fillId="0" borderId="31" xfId="0" applyNumberFormat="1" applyFont="1" applyFill="1" applyBorder="1" applyAlignment="1">
      <alignment horizontal="left" vertical="center" wrapText="1"/>
    </xf>
    <xf numFmtId="49" fontId="1" fillId="0" borderId="29" xfId="0" applyNumberFormat="1" applyFont="1" applyFill="1" applyBorder="1" applyAlignment="1">
      <alignment horizontal="left" vertical="center" wrapText="1"/>
    </xf>
    <xf numFmtId="49" fontId="7" fillId="0" borderId="29" xfId="0" applyNumberFormat="1" applyFont="1" applyFill="1" applyBorder="1" applyAlignment="1">
      <alignment horizontal="left" vertical="center" wrapText="1"/>
    </xf>
    <xf numFmtId="0" fontId="14" fillId="0" borderId="31" xfId="0" applyFont="1" applyBorder="1" applyAlignment="1">
      <alignment horizontal="justify" vertical="center"/>
    </xf>
    <xf numFmtId="49" fontId="3" fillId="0" borderId="29" xfId="0" applyNumberFormat="1" applyFont="1" applyFill="1" applyBorder="1" applyAlignment="1">
      <alignment horizontal="left" vertical="center" wrapText="1"/>
    </xf>
    <xf numFmtId="49" fontId="4" fillId="0" borderId="29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0" fontId="0" fillId="2" borderId="33" xfId="0" applyFill="1" applyBorder="1" applyAlignment="1">
      <alignment vertical="center" wrapText="1"/>
    </xf>
    <xf numFmtId="44" fontId="8" fillId="0" borderId="34" xfId="0" applyNumberFormat="1" applyFont="1" applyFill="1" applyBorder="1" applyAlignment="1">
      <alignment horizontal="center" vertical="center"/>
    </xf>
    <xf numFmtId="44" fontId="8" fillId="0" borderId="7" xfId="0" applyNumberFormat="1" applyFont="1" applyFill="1" applyBorder="1" applyAlignment="1">
      <alignment horizontal="center" vertical="center"/>
    </xf>
    <xf numFmtId="44" fontId="8" fillId="0" borderId="35" xfId="0" applyNumberFormat="1" applyFont="1" applyFill="1" applyBorder="1" applyAlignment="1">
      <alignment horizontal="center" vertical="center"/>
    </xf>
    <xf numFmtId="49" fontId="5" fillId="0" borderId="26" xfId="0" applyNumberFormat="1" applyFont="1" applyFill="1" applyBorder="1" applyAlignment="1">
      <alignment horizontal="center" vertical="center"/>
    </xf>
    <xf numFmtId="0" fontId="0" fillId="2" borderId="36" xfId="0" applyFill="1" applyBorder="1" applyAlignment="1">
      <alignment vertical="center" wrapText="1"/>
    </xf>
    <xf numFmtId="0" fontId="0" fillId="2" borderId="37" xfId="0" applyFill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49" fontId="15" fillId="0" borderId="29" xfId="0" applyNumberFormat="1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31" xfId="0" applyFont="1" applyFill="1" applyBorder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76200</xdr:rowOff>
    </xdr:from>
    <xdr:to>
      <xdr:col>0</xdr:col>
      <xdr:colOff>1381125</xdr:colOff>
      <xdr:row>9</xdr:row>
      <xdr:rowOff>133350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3811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9663793</xdr:colOff>
      <xdr:row>8</xdr:row>
      <xdr:rowOff>99513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63793" cy="14634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35"/>
  <sheetViews>
    <sheetView workbookViewId="0">
      <selection activeCell="A30" sqref="A30"/>
    </sheetView>
  </sheetViews>
  <sheetFormatPr baseColWidth="10" defaultRowHeight="12.75" x14ac:dyDescent="0.2"/>
  <cols>
    <col min="1" max="1" width="146.42578125" customWidth="1"/>
  </cols>
  <sheetData>
    <row r="4" spans="1:1" ht="15" x14ac:dyDescent="0.2">
      <c r="A4" s="35"/>
    </row>
    <row r="5" spans="1:1" x14ac:dyDescent="0.2">
      <c r="A5" s="36"/>
    </row>
    <row r="6" spans="1:1" x14ac:dyDescent="0.2">
      <c r="A6" s="36"/>
    </row>
    <row r="7" spans="1:1" ht="15" x14ac:dyDescent="0.2">
      <c r="A7" s="35"/>
    </row>
    <row r="8" spans="1:1" x14ac:dyDescent="0.2">
      <c r="A8" s="36"/>
    </row>
    <row r="9" spans="1:1" ht="15" x14ac:dyDescent="0.2">
      <c r="A9" s="35"/>
    </row>
    <row r="10" spans="1:1" ht="15" x14ac:dyDescent="0.2">
      <c r="A10" s="35" t="s">
        <v>0</v>
      </c>
    </row>
    <row r="11" spans="1:1" ht="15" x14ac:dyDescent="0.2">
      <c r="A11" s="35" t="s">
        <v>1</v>
      </c>
    </row>
    <row r="12" spans="1:1" x14ac:dyDescent="0.2">
      <c r="A12" s="36"/>
    </row>
    <row r="13" spans="1:1" x14ac:dyDescent="0.2">
      <c r="A13" s="37" t="s">
        <v>22</v>
      </c>
    </row>
    <row r="14" spans="1:1" x14ac:dyDescent="0.2">
      <c r="A14" s="36"/>
    </row>
    <row r="15" spans="1:1" x14ac:dyDescent="0.2">
      <c r="A15" s="37" t="s">
        <v>24</v>
      </c>
    </row>
    <row r="16" spans="1:1" x14ac:dyDescent="0.2">
      <c r="A16" s="36"/>
    </row>
    <row r="17" spans="1:1" x14ac:dyDescent="0.2">
      <c r="A17" s="39" t="s">
        <v>25</v>
      </c>
    </row>
    <row r="18" spans="1:1" x14ac:dyDescent="0.2">
      <c r="A18" s="39"/>
    </row>
    <row r="19" spans="1:1" x14ac:dyDescent="0.2">
      <c r="A19" s="36"/>
    </row>
    <row r="20" spans="1:1" x14ac:dyDescent="0.2">
      <c r="A20" s="37" t="s">
        <v>26</v>
      </c>
    </row>
    <row r="21" spans="1:1" x14ac:dyDescent="0.2">
      <c r="A21" s="36"/>
    </row>
    <row r="22" spans="1:1" x14ac:dyDescent="0.2">
      <c r="A22" s="36"/>
    </row>
    <row r="23" spans="1:1" x14ac:dyDescent="0.2">
      <c r="A23" s="37" t="s">
        <v>37</v>
      </c>
    </row>
    <row r="24" spans="1:1" x14ac:dyDescent="0.2">
      <c r="A24" s="36"/>
    </row>
    <row r="25" spans="1:1" x14ac:dyDescent="0.2">
      <c r="A25" s="36"/>
    </row>
    <row r="26" spans="1:1" x14ac:dyDescent="0.2">
      <c r="A26" s="37" t="s">
        <v>15</v>
      </c>
    </row>
    <row r="27" spans="1:1" x14ac:dyDescent="0.2">
      <c r="A27" s="38" t="s">
        <v>2</v>
      </c>
    </row>
    <row r="28" spans="1:1" x14ac:dyDescent="0.2">
      <c r="A28" s="36"/>
    </row>
    <row r="29" spans="1:1" ht="25.5" customHeight="1" x14ac:dyDescent="0.2">
      <c r="A29" s="39" t="s">
        <v>3</v>
      </c>
    </row>
    <row r="30" spans="1:1" ht="25.5" customHeight="1" x14ac:dyDescent="0.2">
      <c r="A30" s="39"/>
    </row>
    <row r="31" spans="1:1" x14ac:dyDescent="0.2">
      <c r="A31" s="36"/>
    </row>
    <row r="33" spans="1:1" x14ac:dyDescent="0.2">
      <c r="A33" s="1" t="s">
        <v>23</v>
      </c>
    </row>
    <row r="34" spans="1:1" x14ac:dyDescent="0.2">
      <c r="A34" s="1"/>
    </row>
    <row r="35" spans="1:1" x14ac:dyDescent="0.2">
      <c r="A35" s="1"/>
    </row>
  </sheetData>
  <pageMargins left="0.7" right="0.7" top="0.75" bottom="0.75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selection activeCell="A15" sqref="A15"/>
    </sheetView>
  </sheetViews>
  <sheetFormatPr baseColWidth="10" defaultRowHeight="12.75" x14ac:dyDescent="0.2"/>
  <cols>
    <col min="1" max="1" width="94.140625" style="7" bestFit="1" customWidth="1"/>
    <col min="2" max="2" width="24.42578125" bestFit="1" customWidth="1"/>
    <col min="5" max="5" width="13.7109375" customWidth="1"/>
  </cols>
  <sheetData>
    <row r="1" spans="1:7" x14ac:dyDescent="0.2">
      <c r="A1" s="75" t="str">
        <f>PAGE_GARDE!A17</f>
        <v>OPERATION : DEPLOIEMENT DU BADGE UNIQUE</v>
      </c>
      <c r="B1" s="54"/>
      <c r="C1" s="54"/>
      <c r="D1" s="54"/>
      <c r="E1" s="55" t="str">
        <f>PAGE_GARDE!A20</f>
        <v>N° OPERATION :  5/DIV/16977</v>
      </c>
      <c r="F1" s="55"/>
      <c r="G1" s="56"/>
    </row>
    <row r="2" spans="1:7" x14ac:dyDescent="0.2">
      <c r="A2" s="76">
        <f>PAGE_GARDE!A18</f>
        <v>0</v>
      </c>
      <c r="B2" s="40"/>
      <c r="C2" s="40"/>
      <c r="D2" s="40"/>
      <c r="E2" s="41"/>
      <c r="F2" s="41"/>
      <c r="G2" s="42"/>
    </row>
    <row r="3" spans="1:7" ht="24" customHeight="1" x14ac:dyDescent="0.2">
      <c r="A3" s="77" t="str">
        <f>PAGE_GARDE!A23</f>
        <v>LOT N°2 - VRD</v>
      </c>
      <c r="B3" s="2"/>
      <c r="C3" s="2"/>
      <c r="D3" s="2"/>
      <c r="E3" s="2"/>
      <c r="F3" s="5"/>
      <c r="G3" s="21"/>
    </row>
    <row r="4" spans="1:7" ht="17.25" customHeight="1" x14ac:dyDescent="0.2">
      <c r="A4" s="57" t="s">
        <v>16</v>
      </c>
      <c r="B4" s="2"/>
      <c r="C4" s="2"/>
      <c r="D4" s="2"/>
      <c r="E4" s="3"/>
      <c r="F4" s="15" t="s">
        <v>4</v>
      </c>
      <c r="G4" s="22"/>
    </row>
    <row r="5" spans="1:7" ht="21" customHeight="1" x14ac:dyDescent="0.2">
      <c r="A5" s="57" t="s">
        <v>5</v>
      </c>
      <c r="B5" s="6" t="s">
        <v>6</v>
      </c>
      <c r="C5" s="6" t="s">
        <v>19</v>
      </c>
      <c r="D5" s="4" t="s">
        <v>7</v>
      </c>
      <c r="E5" s="6" t="s">
        <v>20</v>
      </c>
      <c r="F5" s="16" t="s">
        <v>8</v>
      </c>
      <c r="G5" s="23" t="s">
        <v>9</v>
      </c>
    </row>
    <row r="6" spans="1:7" s="10" customFormat="1" x14ac:dyDescent="0.2">
      <c r="A6" s="58"/>
      <c r="B6" s="8"/>
      <c r="C6" s="8"/>
      <c r="D6" s="9"/>
      <c r="E6" s="18"/>
      <c r="F6" s="20"/>
      <c r="G6" s="24"/>
    </row>
    <row r="7" spans="1:7" s="10" customFormat="1" ht="30" x14ac:dyDescent="0.2">
      <c r="A7" s="78" t="s">
        <v>14</v>
      </c>
      <c r="B7" s="8"/>
      <c r="C7" s="43"/>
      <c r="D7" s="9"/>
      <c r="E7" s="18"/>
      <c r="F7" s="17"/>
      <c r="G7" s="24"/>
    </row>
    <row r="8" spans="1:7" s="10" customFormat="1" x14ac:dyDescent="0.2">
      <c r="A8" s="59"/>
      <c r="B8" s="12"/>
      <c r="C8" s="44"/>
      <c r="D8" s="11"/>
      <c r="E8" s="19"/>
      <c r="F8" s="17"/>
      <c r="G8" s="24"/>
    </row>
    <row r="9" spans="1:7" s="10" customFormat="1" x14ac:dyDescent="0.2">
      <c r="A9" s="60" t="s">
        <v>18</v>
      </c>
      <c r="B9" s="12"/>
      <c r="C9" s="44"/>
      <c r="D9" s="11"/>
      <c r="E9" s="19"/>
      <c r="F9" s="17"/>
      <c r="G9" s="24"/>
    </row>
    <row r="10" spans="1:7" s="10" customFormat="1" x14ac:dyDescent="0.2">
      <c r="A10" s="61" t="s">
        <v>38</v>
      </c>
      <c r="B10" s="45" t="s">
        <v>17</v>
      </c>
      <c r="C10" s="46"/>
      <c r="D10" s="47">
        <v>1</v>
      </c>
      <c r="E10" s="48">
        <f>ROUND(C10*D10,2)</f>
        <v>0</v>
      </c>
      <c r="F10" s="49"/>
      <c r="G10" s="50"/>
    </row>
    <row r="11" spans="1:7" s="13" customFormat="1" x14ac:dyDescent="0.2">
      <c r="A11" s="62"/>
      <c r="B11" s="12"/>
      <c r="C11" s="44"/>
      <c r="D11" s="14"/>
      <c r="E11" s="19"/>
      <c r="F11" s="17"/>
      <c r="G11" s="24"/>
    </row>
    <row r="12" spans="1:7" s="13" customFormat="1" ht="24" x14ac:dyDescent="0.2">
      <c r="A12" s="63" t="s">
        <v>21</v>
      </c>
      <c r="B12" s="12"/>
      <c r="C12" s="44"/>
      <c r="D12" s="14"/>
      <c r="E12" s="19"/>
      <c r="F12" s="17"/>
      <c r="G12" s="24"/>
    </row>
    <row r="13" spans="1:7" s="13" customFormat="1" x14ac:dyDescent="0.2">
      <c r="A13" s="63"/>
      <c r="B13" s="12"/>
      <c r="C13" s="44"/>
      <c r="D13" s="14"/>
      <c r="E13" s="19"/>
      <c r="F13" s="17"/>
      <c r="G13" s="24"/>
    </row>
    <row r="14" spans="1:7" s="13" customFormat="1" x14ac:dyDescent="0.2">
      <c r="A14" s="61" t="s">
        <v>27</v>
      </c>
      <c r="B14" s="45" t="s">
        <v>17</v>
      </c>
      <c r="C14" s="46"/>
      <c r="D14" s="51">
        <v>7</v>
      </c>
      <c r="E14" s="48">
        <f t="shared" ref="E14" si="0">ROUND(C14*D14,2)</f>
        <v>0</v>
      </c>
      <c r="F14" s="49"/>
      <c r="G14" s="50"/>
    </row>
    <row r="15" spans="1:7" s="13" customFormat="1" x14ac:dyDescent="0.2">
      <c r="A15" s="61"/>
      <c r="B15" s="45"/>
      <c r="C15" s="46"/>
      <c r="D15" s="51"/>
      <c r="E15" s="53"/>
      <c r="F15" s="49"/>
      <c r="G15" s="50"/>
    </row>
    <row r="16" spans="1:7" s="13" customFormat="1" x14ac:dyDescent="0.2">
      <c r="A16" s="61" t="s">
        <v>28</v>
      </c>
      <c r="B16" s="45" t="s">
        <v>29</v>
      </c>
      <c r="C16" s="46"/>
      <c r="D16" s="51">
        <v>100</v>
      </c>
      <c r="E16" s="48">
        <f t="shared" ref="E16" si="1">ROUND(C16*D16,2)</f>
        <v>0</v>
      </c>
      <c r="F16" s="49"/>
      <c r="G16" s="50"/>
    </row>
    <row r="17" spans="1:7" s="13" customFormat="1" x14ac:dyDescent="0.2">
      <c r="A17" s="61"/>
      <c r="B17" s="45"/>
      <c r="C17" s="46"/>
      <c r="D17" s="51"/>
      <c r="E17" s="53"/>
      <c r="F17" s="49"/>
      <c r="G17" s="50"/>
    </row>
    <row r="18" spans="1:7" s="13" customFormat="1" x14ac:dyDescent="0.2">
      <c r="A18" s="61" t="s">
        <v>30</v>
      </c>
      <c r="B18" s="45" t="s">
        <v>29</v>
      </c>
      <c r="C18" s="46"/>
      <c r="D18" s="51">
        <v>200</v>
      </c>
      <c r="E18" s="48">
        <f t="shared" ref="E18" si="2">ROUND(C18*D18,2)</f>
        <v>0</v>
      </c>
      <c r="F18" s="49"/>
      <c r="G18" s="50"/>
    </row>
    <row r="19" spans="1:7" s="13" customFormat="1" x14ac:dyDescent="0.2">
      <c r="A19" s="64"/>
      <c r="B19" s="45"/>
      <c r="C19" s="46"/>
      <c r="D19" s="51"/>
      <c r="E19" s="53"/>
      <c r="F19" s="49"/>
      <c r="G19" s="50"/>
    </row>
    <row r="20" spans="1:7" s="13" customFormat="1" x14ac:dyDescent="0.2">
      <c r="A20" s="61" t="s">
        <v>31</v>
      </c>
      <c r="B20" s="45" t="s">
        <v>32</v>
      </c>
      <c r="C20" s="46"/>
      <c r="D20" s="51">
        <v>20</v>
      </c>
      <c r="E20" s="48">
        <f t="shared" ref="E20" si="3">ROUND(C20*D20,2)</f>
        <v>0</v>
      </c>
      <c r="F20" s="49"/>
      <c r="G20" s="50"/>
    </row>
    <row r="21" spans="1:7" s="13" customFormat="1" x14ac:dyDescent="0.2">
      <c r="A21" s="61"/>
      <c r="B21" s="45"/>
      <c r="C21" s="46"/>
      <c r="D21" s="51"/>
      <c r="E21" s="48"/>
      <c r="F21" s="49"/>
      <c r="G21" s="50"/>
    </row>
    <row r="22" spans="1:7" s="13" customFormat="1" x14ac:dyDescent="0.2">
      <c r="A22" s="61" t="s">
        <v>36</v>
      </c>
      <c r="B22" s="45" t="s">
        <v>29</v>
      </c>
      <c r="C22" s="46"/>
      <c r="D22" s="51">
        <v>6</v>
      </c>
      <c r="E22" s="48">
        <f t="shared" ref="E22" si="4">ROUND(C22*D22,2)</f>
        <v>0</v>
      </c>
      <c r="F22" s="49"/>
      <c r="G22" s="50"/>
    </row>
    <row r="23" spans="1:7" s="13" customFormat="1" x14ac:dyDescent="0.2">
      <c r="A23" s="61"/>
      <c r="B23" s="45"/>
      <c r="C23" s="46"/>
      <c r="D23" s="51"/>
      <c r="E23" s="48"/>
      <c r="F23" s="49"/>
      <c r="G23" s="50"/>
    </row>
    <row r="24" spans="1:7" s="81" customFormat="1" ht="12" x14ac:dyDescent="0.2">
      <c r="A24" s="82" t="s">
        <v>33</v>
      </c>
      <c r="B24" s="45" t="s">
        <v>17</v>
      </c>
      <c r="C24" s="46"/>
      <c r="D24" s="51">
        <v>9</v>
      </c>
      <c r="E24" s="48">
        <f t="shared" ref="E24" si="5">ROUND(C24*D24,2)</f>
        <v>0</v>
      </c>
      <c r="F24" s="79"/>
      <c r="G24" s="80"/>
    </row>
    <row r="25" spans="1:7" s="81" customFormat="1" ht="12" x14ac:dyDescent="0.2">
      <c r="A25" s="61"/>
      <c r="B25" s="45"/>
      <c r="C25" s="46"/>
      <c r="D25" s="51"/>
      <c r="E25" s="53"/>
      <c r="F25" s="79"/>
      <c r="G25" s="80"/>
    </row>
    <row r="26" spans="1:7" s="81" customFormat="1" ht="12" x14ac:dyDescent="0.2">
      <c r="A26" s="82" t="s">
        <v>34</v>
      </c>
      <c r="B26" s="45" t="s">
        <v>17</v>
      </c>
      <c r="C26" s="46"/>
      <c r="D26" s="51">
        <v>5</v>
      </c>
      <c r="E26" s="48">
        <f t="shared" ref="E26" si="6">ROUND(C26*D26,2)</f>
        <v>0</v>
      </c>
      <c r="F26" s="79"/>
      <c r="G26" s="80"/>
    </row>
    <row r="27" spans="1:7" s="81" customFormat="1" ht="12" x14ac:dyDescent="0.2">
      <c r="A27" s="82"/>
      <c r="B27" s="45"/>
      <c r="C27" s="46"/>
      <c r="D27" s="51"/>
      <c r="E27" s="48"/>
      <c r="F27" s="79"/>
      <c r="G27" s="80"/>
    </row>
    <row r="28" spans="1:7" s="81" customFormat="1" ht="12" x14ac:dyDescent="0.2">
      <c r="A28" s="82" t="s">
        <v>35</v>
      </c>
      <c r="B28" s="45" t="s">
        <v>17</v>
      </c>
      <c r="C28" s="46"/>
      <c r="D28" s="51">
        <v>1</v>
      </c>
      <c r="E28" s="48">
        <f t="shared" ref="E28" si="7">ROUND(C28*D28,2)</f>
        <v>0</v>
      </c>
      <c r="F28" s="79"/>
      <c r="G28" s="80"/>
    </row>
    <row r="29" spans="1:7" ht="13.5" thickBot="1" x14ac:dyDescent="0.25">
      <c r="A29" s="65"/>
      <c r="B29" s="12"/>
      <c r="C29" s="44"/>
      <c r="D29" s="11"/>
      <c r="E29" s="19"/>
      <c r="F29" s="17"/>
      <c r="G29" s="24"/>
    </row>
    <row r="30" spans="1:7" x14ac:dyDescent="0.2">
      <c r="A30" s="72" t="s">
        <v>12</v>
      </c>
      <c r="B30" s="26" t="s">
        <v>10</v>
      </c>
      <c r="C30" s="27"/>
      <c r="D30" s="28"/>
      <c r="E30" s="69">
        <f>SUM(E10:E28)</f>
        <v>0</v>
      </c>
      <c r="F30" s="73"/>
      <c r="G30" s="74"/>
    </row>
    <row r="31" spans="1:7" x14ac:dyDescent="0.2">
      <c r="A31" s="66"/>
      <c r="B31" s="29" t="s">
        <v>13</v>
      </c>
      <c r="C31" s="30"/>
      <c r="D31" s="31"/>
      <c r="E31" s="70">
        <f>E30*0.2</f>
        <v>0</v>
      </c>
      <c r="F31" s="52"/>
      <c r="G31" s="24"/>
    </row>
    <row r="32" spans="1:7" ht="13.5" thickBot="1" x14ac:dyDescent="0.25">
      <c r="A32" s="67"/>
      <c r="B32" s="32" t="s">
        <v>11</v>
      </c>
      <c r="C32" s="33"/>
      <c r="D32" s="34"/>
      <c r="E32" s="71">
        <f>E30+E31</f>
        <v>0</v>
      </c>
      <c r="F32" s="68"/>
      <c r="G32" s="25"/>
    </row>
  </sheetData>
  <pageMargins left="0.25" right="0.25" top="0.75" bottom="0.75" header="0.3" footer="0.3"/>
  <pageSetup paperSize="9" scale="7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PAGE_GARDE</vt:lpstr>
      <vt:lpstr>LOT 2</vt:lpstr>
      <vt:lpstr>'LOT 2'!_Toc528304991</vt:lpstr>
      <vt:lpstr>'LOT 2'!Impression_des_titres</vt:lpstr>
      <vt:lpstr>'LOT 2'!Zone_d_impression</vt:lpstr>
      <vt:lpstr>PAGE_GARDE!Zone_d_impression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Jacquet Aurele</cp:lastModifiedBy>
  <cp:lastPrinted>2025-06-23T12:05:25Z</cp:lastPrinted>
  <dcterms:created xsi:type="dcterms:W3CDTF">2011-11-30T09:28:40Z</dcterms:created>
  <dcterms:modified xsi:type="dcterms:W3CDTF">2025-07-08T11:05:33Z</dcterms:modified>
</cp:coreProperties>
</file>